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235" windowHeight="10485" activeTab="0"/>
  </bookViews>
  <sheets>
    <sheet name="Budget" sheetId="1" r:id="rId1"/>
  </sheets>
  <definedNames>
    <definedName name="_xlnm.Print_Area" localSheetId="0">'Budget'!$A$6:$I$64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<sst xmlns="http://schemas.openxmlformats.org/spreadsheetml/2006/main" count="136" uniqueCount="91">
  <si>
    <t>Music</t>
  </si>
  <si>
    <t>Postage</t>
  </si>
  <si>
    <t>Personal Monthly Budget</t>
  </si>
  <si>
    <t>Actual</t>
  </si>
  <si>
    <t>INCOME</t>
  </si>
  <si>
    <t>Total Income</t>
  </si>
  <si>
    <t>Total Expenses</t>
  </si>
  <si>
    <t>NET</t>
  </si>
  <si>
    <t>Interest Income</t>
  </si>
  <si>
    <t>Dividends</t>
  </si>
  <si>
    <t>Clothing</t>
  </si>
  <si>
    <t>Groceries</t>
  </si>
  <si>
    <t>Gifts Given</t>
  </si>
  <si>
    <t>Gifts Received</t>
  </si>
  <si>
    <t>Wages &amp; Tips</t>
  </si>
  <si>
    <t>Transfer From Savings</t>
  </si>
  <si>
    <t>MISCELLANEOUS</t>
  </si>
  <si>
    <t>HOME EXPENSES</t>
  </si>
  <si>
    <t>Electricity</t>
  </si>
  <si>
    <t>Internet</t>
  </si>
  <si>
    <t>Other</t>
  </si>
  <si>
    <t>Improvements</t>
  </si>
  <si>
    <t>Phone</t>
  </si>
  <si>
    <t>TRANSPORTATION</t>
  </si>
  <si>
    <t>Vehicle Payments</t>
  </si>
  <si>
    <t>Fuel</t>
  </si>
  <si>
    <t>Repairs</t>
  </si>
  <si>
    <t>HEALTH</t>
  </si>
  <si>
    <t>Doctor/Dentist</t>
  </si>
  <si>
    <t>Medicine/Drugs</t>
  </si>
  <si>
    <t>Health Club Dues</t>
  </si>
  <si>
    <t>ENTERTAINMENT</t>
  </si>
  <si>
    <t>Books</t>
  </si>
  <si>
    <t>Newspaper</t>
  </si>
  <si>
    <t>Magazines</t>
  </si>
  <si>
    <t>Rentals</t>
  </si>
  <si>
    <t>Outdoor Recreation</t>
  </si>
  <si>
    <t>Hobbies</t>
  </si>
  <si>
    <t>Sports</t>
  </si>
  <si>
    <t>SUBSCRIPTIONS</t>
  </si>
  <si>
    <t>DAILY LIVING</t>
  </si>
  <si>
    <t>Personal Supplies</t>
  </si>
  <si>
    <t>Charitable Donations</t>
  </si>
  <si>
    <t>Religious Donations</t>
  </si>
  <si>
    <t>Bank Fees</t>
  </si>
  <si>
    <t>Emergency Fund</t>
  </si>
  <si>
    <t>Transfer to Savings</t>
  </si>
  <si>
    <t>Investments</t>
  </si>
  <si>
    <t>SAVINGS</t>
  </si>
  <si>
    <t>Retirement (401k, IRA)</t>
  </si>
  <si>
    <t>OBLIGATIONS</t>
  </si>
  <si>
    <t>Student Loan</t>
  </si>
  <si>
    <t>Other Loan</t>
  </si>
  <si>
    <t>Federal Taxes</t>
  </si>
  <si>
    <t>State/Local Taxes</t>
  </si>
  <si>
    <t>Refunds/Reinbursements</t>
  </si>
  <si>
    <t>Bus/Taxi/Train Fare</t>
  </si>
  <si>
    <t>Registration/License</t>
  </si>
  <si>
    <t>Maintenance/Supplies</t>
  </si>
  <si>
    <t>Lawn/Garden</t>
  </si>
  <si>
    <t>Furnishings/Appliances</t>
  </si>
  <si>
    <t>Cable/Satellite</t>
  </si>
  <si>
    <t>Water/Sewer/Trash</t>
  </si>
  <si>
    <t>Gas/Oil</t>
  </si>
  <si>
    <t>Mortgage/Rent</t>
  </si>
  <si>
    <t>Dining/Eating Out</t>
  </si>
  <si>
    <t>Salon/Barber</t>
  </si>
  <si>
    <t>Movies/Theater</t>
  </si>
  <si>
    <t>Videos/DVDs</t>
  </si>
  <si>
    <t>Concerts/Plays</t>
  </si>
  <si>
    <t>Film/Photos</t>
  </si>
  <si>
    <t>Games</t>
  </si>
  <si>
    <t>Toys/Gadgets</t>
  </si>
  <si>
    <t>CHARITY/GIFTS</t>
  </si>
  <si>
    <t>Cleaning</t>
  </si>
  <si>
    <t>Health Insurance</t>
  </si>
  <si>
    <t>Life Insurance</t>
  </si>
  <si>
    <t>Auto Insurance</t>
  </si>
  <si>
    <t>Home/Rental Insurance</t>
  </si>
  <si>
    <t>Vacation/Travel</t>
  </si>
  <si>
    <t>Credit Cards</t>
  </si>
  <si>
    <t>Education</t>
  </si>
  <si>
    <t>Veterinarian/Pet Care</t>
  </si>
  <si>
    <t>Pet Food</t>
  </si>
  <si>
    <t>Difference</t>
  </si>
  <si>
    <t>Education/Lessons</t>
  </si>
  <si>
    <t>Dues/Memberships</t>
  </si>
  <si>
    <t>MONTHLY BUDGET SUMMARY</t>
  </si>
  <si>
    <t>Alimony/Child Support</t>
  </si>
  <si>
    <t>[42]</t>
  </si>
  <si>
    <t>Budget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</si>
</sst>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00000000000%"/>
    <numFmt numFmtId="169" formatCode="&quot;$&quot;#,##0.00"/>
    <numFmt numFmtId="170" formatCode="_(* #,##0.00_);[Red]_(* \(#,##0.00\);_(* &quot;-&quot;??_);_(@_)"/>
  </numFmts>
  <fonts count="13">
    <font>
      <sz val="8"/>
      <name val="Trebuchet MS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entury Gothic"/>
      <family val="2"/>
    </font>
    <font>
      <b/>
      <sz val="1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0"/>
      <name val="Trebuchet MS"/>
      <family val="2"/>
    </font>
    <font>
      <b/>
      <sz val="8"/>
      <color indexed="9"/>
      <name val="Trebuchet MS"/>
      <family val="2"/>
    </font>
    <font>
      <sz val="8"/>
      <color indexed="9"/>
      <name val="Trebuchet MS"/>
      <family val="2"/>
    </font>
    <font>
      <b/>
      <sz val="8"/>
      <name val="Trebuchet MS"/>
      <family val="2"/>
    </font>
    <font>
      <b/>
      <sz val="9"/>
      <name val="Trebuchet MS"/>
      <family val="2"/>
    </font>
    <font>
      <sz val="10"/>
      <color indexed="9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/>
    </xf>
    <xf numFmtId="4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3" borderId="2" xfId="15" applyNumberFormat="1" applyFont="1" applyFill="1" applyBorder="1" applyAlignment="1">
      <alignment/>
    </xf>
    <xf numFmtId="4" fontId="0" fillId="3" borderId="3" xfId="15" applyNumberFormat="1" applyFont="1" applyFill="1" applyBorder="1" applyAlignment="1">
      <alignment/>
    </xf>
    <xf numFmtId="0" fontId="10" fillId="4" borderId="4" xfId="0" applyFont="1" applyFill="1" applyBorder="1" applyAlignment="1">
      <alignment horizontal="right" indent="1"/>
    </xf>
    <xf numFmtId="43" fontId="0" fillId="4" borderId="4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3" borderId="2" xfId="15" applyNumberFormat="1" applyFont="1" applyFill="1" applyBorder="1" applyAlignment="1">
      <alignment/>
    </xf>
    <xf numFmtId="4" fontId="0" fillId="3" borderId="5" xfId="15" applyNumberFormat="1" applyFont="1" applyFill="1" applyBorder="1" applyAlignment="1">
      <alignment/>
    </xf>
    <xf numFmtId="0" fontId="8" fillId="5" borderId="1" xfId="0" applyFont="1" applyFill="1" applyBorder="1" applyAlignment="1">
      <alignment/>
    </xf>
    <xf numFmtId="43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right" indent="1"/>
    </xf>
    <xf numFmtId="43" fontId="0" fillId="6" borderId="4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4" fontId="0" fillId="3" borderId="3" xfId="15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3" borderId="2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4" borderId="0" xfId="15" applyNumberFormat="1" applyFont="1" applyFill="1" applyBorder="1" applyAlignment="1">
      <alignment/>
    </xf>
    <xf numFmtId="0" fontId="6" fillId="4" borderId="0" xfId="0" applyFont="1" applyFill="1" applyBorder="1" applyAlignment="1">
      <alignment horizontal="right" vertical="center"/>
    </xf>
    <xf numFmtId="0" fontId="6" fillId="4" borderId="6" xfId="0" applyFont="1" applyFill="1" applyBorder="1" applyAlignment="1">
      <alignment horizontal="right" vertical="center"/>
    </xf>
    <xf numFmtId="0" fontId="8" fillId="7" borderId="1" xfId="0" applyFont="1" applyFill="1" applyBorder="1" applyAlignment="1">
      <alignment/>
    </xf>
    <xf numFmtId="40" fontId="11" fillId="4" borderId="0" xfId="17" applyNumberFormat="1" applyFont="1" applyFill="1" applyBorder="1" applyAlignment="1">
      <alignment horizontal="right" vertical="center"/>
    </xf>
    <xf numFmtId="40" fontId="6" fillId="4" borderId="6" xfId="17" applyNumberFormat="1" applyFont="1" applyFill="1" applyBorder="1" applyAlignment="1">
      <alignment horizontal="right" vertical="center"/>
    </xf>
    <xf numFmtId="43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20" applyFont="1" applyAlignment="1">
      <alignment horizontal="left"/>
    </xf>
    <xf numFmtId="0" fontId="2" fillId="0" borderId="0" xfId="20" applyAlignment="1">
      <alignment horizontal="left"/>
    </xf>
    <xf numFmtId="0" fontId="0" fillId="0" borderId="4" xfId="0" applyFont="1" applyBorder="1" applyAlignment="1">
      <alignment horizontal="right"/>
    </xf>
    <xf numFmtId="0" fontId="4" fillId="3" borderId="7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28575</xdr:rowOff>
    </xdr:from>
    <xdr:to>
      <xdr:col>7</xdr:col>
      <xdr:colOff>142875</xdr:colOff>
      <xdr:row>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8575"/>
          <a:ext cx="5076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30"/>
  <sheetViews>
    <sheetView showGridLines="0" tabSelected="1" workbookViewId="0" topLeftCell="A1">
      <selection activeCell="M14" sqref="M14"/>
    </sheetView>
  </sheetViews>
  <sheetFormatPr defaultColWidth="9.33203125" defaultRowHeight="13.5"/>
  <cols>
    <col min="1" max="1" width="26.83203125" style="9" customWidth="1"/>
    <col min="2" max="4" width="10.83203125" style="9" customWidth="1"/>
    <col min="5" max="5" width="4.16015625" style="9" customWidth="1"/>
    <col min="6" max="6" width="26.83203125" style="9" customWidth="1"/>
    <col min="7" max="9" width="10.83203125" style="9" customWidth="1"/>
    <col min="10" max="10" width="17.16015625" style="9" customWidth="1"/>
    <col min="11" max="16384" width="9.33203125" style="9" customWidth="1"/>
  </cols>
  <sheetData>
    <row r="1" ht="15"/>
    <row r="2" ht="15"/>
    <row r="3" ht="15"/>
    <row r="4" ht="15"/>
    <row r="5" ht="15"/>
    <row r="6" spans="1:9" s="1" customFormat="1" ht="23.25">
      <c r="A6" s="52" t="s">
        <v>2</v>
      </c>
      <c r="B6" s="52"/>
      <c r="C6" s="52"/>
      <c r="D6" s="52"/>
      <c r="E6" s="52"/>
      <c r="F6" s="52"/>
      <c r="G6" s="52"/>
      <c r="H6" s="52"/>
      <c r="I6" s="52"/>
    </row>
    <row r="7" spans="1:9" s="3" customFormat="1" ht="15">
      <c r="A7" s="49"/>
      <c r="B7" s="50"/>
      <c r="C7" s="50"/>
      <c r="D7" s="50"/>
      <c r="E7" s="50"/>
      <c r="F7" s="50"/>
      <c r="G7" s="2"/>
      <c r="H7" s="51"/>
      <c r="I7" s="51"/>
    </row>
    <row r="8" spans="1:9" s="5" customFormat="1" ht="15">
      <c r="A8"/>
      <c r="B8" s="3"/>
      <c r="C8" s="3"/>
      <c r="D8" s="3"/>
      <c r="E8" s="3"/>
      <c r="F8" s="3"/>
      <c r="G8" s="4"/>
      <c r="H8" s="4"/>
      <c r="I8" s="4"/>
    </row>
    <row r="9" spans="1:9" s="7" customFormat="1" ht="15.75" thickBot="1">
      <c r="A9" s="13" t="s">
        <v>4</v>
      </c>
      <c r="B9" s="14" t="s">
        <v>90</v>
      </c>
      <c r="C9" s="15" t="s">
        <v>3</v>
      </c>
      <c r="D9" s="15" t="s">
        <v>84</v>
      </c>
      <c r="E9" s="48" t="s">
        <v>89</v>
      </c>
      <c r="F9" s="43" t="s">
        <v>87</v>
      </c>
      <c r="G9" s="46" t="s">
        <v>90</v>
      </c>
      <c r="H9" s="47" t="s">
        <v>3</v>
      </c>
      <c r="I9" s="47" t="s">
        <v>84</v>
      </c>
    </row>
    <row r="10" spans="1:9" s="6" customFormat="1" ht="15">
      <c r="A10" s="16" t="s">
        <v>14</v>
      </c>
      <c r="B10" s="18">
        <v>2000</v>
      </c>
      <c r="C10" s="18">
        <v>2000</v>
      </c>
      <c r="D10" s="40">
        <f aca="true" t="shared" si="0" ref="D10:D18">C10-B10</f>
        <v>0</v>
      </c>
      <c r="F10" s="41" t="s">
        <v>5</v>
      </c>
      <c r="G10" s="44">
        <f>B18</f>
        <v>2000</v>
      </c>
      <c r="H10" s="44">
        <f>C18</f>
        <v>2000</v>
      </c>
      <c r="I10" s="44">
        <f>H10-G10</f>
        <v>0</v>
      </c>
    </row>
    <row r="11" spans="1:9" s="6" customFormat="1" ht="15.75" thickBot="1">
      <c r="A11" s="16" t="s">
        <v>8</v>
      </c>
      <c r="B11" s="18"/>
      <c r="C11" s="18"/>
      <c r="D11" s="40">
        <f t="shared" si="0"/>
        <v>0</v>
      </c>
      <c r="F11" s="41" t="s">
        <v>6</v>
      </c>
      <c r="G11" s="44">
        <f>B34+B43+B52+B58+G64+B64+G58+G49+G41+G25</f>
        <v>1381</v>
      </c>
      <c r="H11" s="44">
        <f>C34+C43+C52+C58+H64+C64+H58+H49+H41+H25</f>
        <v>1527</v>
      </c>
      <c r="I11" s="44">
        <f>G11-H11</f>
        <v>-146</v>
      </c>
    </row>
    <row r="12" spans="1:9" s="6" customFormat="1" ht="15.75" thickTop="1">
      <c r="A12" s="16" t="s">
        <v>9</v>
      </c>
      <c r="B12" s="18"/>
      <c r="C12" s="18"/>
      <c r="D12" s="40">
        <f t="shared" si="0"/>
        <v>0</v>
      </c>
      <c r="F12" s="42" t="s">
        <v>7</v>
      </c>
      <c r="G12" s="45">
        <f>G10-G11</f>
        <v>619</v>
      </c>
      <c r="H12" s="45">
        <f>H10-H11</f>
        <v>473</v>
      </c>
      <c r="I12" s="45">
        <f>H12-G12</f>
        <v>-146</v>
      </c>
    </row>
    <row r="13" spans="1:9" s="12" customFormat="1" ht="15">
      <c r="A13" s="16" t="s">
        <v>13</v>
      </c>
      <c r="B13" s="18"/>
      <c r="C13" s="18"/>
      <c r="D13" s="40">
        <f t="shared" si="0"/>
        <v>0</v>
      </c>
      <c r="F13" s="3"/>
      <c r="G13" s="4"/>
      <c r="H13" s="4"/>
      <c r="I13" s="4"/>
    </row>
    <row r="14" spans="1:9" s="16" customFormat="1" ht="15">
      <c r="A14" s="16" t="s">
        <v>55</v>
      </c>
      <c r="B14" s="18"/>
      <c r="C14" s="18"/>
      <c r="D14" s="40">
        <f t="shared" si="0"/>
        <v>0</v>
      </c>
      <c r="F14" s="3"/>
      <c r="G14" s="4"/>
      <c r="H14" s="4"/>
      <c r="I14" s="4"/>
    </row>
    <row r="15" spans="1:9" s="16" customFormat="1" ht="14.25" thickBot="1">
      <c r="A15" s="16" t="s">
        <v>15</v>
      </c>
      <c r="B15" s="18"/>
      <c r="C15" s="18"/>
      <c r="D15" s="40">
        <f t="shared" si="0"/>
        <v>0</v>
      </c>
      <c r="F15" s="25" t="s">
        <v>40</v>
      </c>
      <c r="G15" s="26" t="s">
        <v>90</v>
      </c>
      <c r="H15" s="27" t="s">
        <v>3</v>
      </c>
      <c r="I15" s="27" t="s">
        <v>84</v>
      </c>
    </row>
    <row r="16" spans="1:9" s="16" customFormat="1" ht="13.5">
      <c r="A16" s="22" t="s">
        <v>20</v>
      </c>
      <c r="B16" s="23"/>
      <c r="C16" s="23"/>
      <c r="D16" s="40">
        <f t="shared" si="0"/>
        <v>0</v>
      </c>
      <c r="F16" s="16" t="s">
        <v>11</v>
      </c>
      <c r="G16" s="18"/>
      <c r="H16" s="18"/>
      <c r="I16" s="40">
        <f>G16-H16</f>
        <v>0</v>
      </c>
    </row>
    <row r="17" spans="1:9" s="16" customFormat="1" ht="13.5">
      <c r="A17" s="22" t="s">
        <v>20</v>
      </c>
      <c r="B17" s="24"/>
      <c r="C17" s="24"/>
      <c r="D17" s="40">
        <f t="shared" si="0"/>
        <v>0</v>
      </c>
      <c r="F17" s="16" t="s">
        <v>41</v>
      </c>
      <c r="G17" s="18"/>
      <c r="H17" s="18"/>
      <c r="I17" s="40">
        <f aca="true" t="shared" si="1" ref="I17:I24">G17-H17</f>
        <v>0</v>
      </c>
    </row>
    <row r="18" spans="1:9" s="16" customFormat="1" ht="13.5">
      <c r="A18" s="28" t="str">
        <f>"Total "&amp;A9</f>
        <v>Total INCOME</v>
      </c>
      <c r="B18" s="29">
        <f>SUM(B10:B17)</f>
        <v>2000</v>
      </c>
      <c r="C18" s="29">
        <f>SUM(C10:C17)</f>
        <v>2000</v>
      </c>
      <c r="D18" s="29">
        <f t="shared" si="0"/>
        <v>0</v>
      </c>
      <c r="F18" s="17" t="s">
        <v>10</v>
      </c>
      <c r="G18" s="18"/>
      <c r="H18" s="18"/>
      <c r="I18" s="40">
        <f>G18-H18</f>
        <v>0</v>
      </c>
    </row>
    <row r="19" spans="1:9" s="16" customFormat="1" ht="13.5">
      <c r="A19" s="22"/>
      <c r="B19" s="22"/>
      <c r="C19" s="22"/>
      <c r="D19" s="22"/>
      <c r="F19" s="17" t="s">
        <v>74</v>
      </c>
      <c r="G19" s="18"/>
      <c r="H19" s="18"/>
      <c r="I19" s="40">
        <f t="shared" si="1"/>
        <v>0</v>
      </c>
    </row>
    <row r="20" spans="1:9" s="22" customFormat="1" ht="14.25" thickBot="1">
      <c r="A20" s="25" t="s">
        <v>17</v>
      </c>
      <c r="B20" s="26" t="s">
        <v>90</v>
      </c>
      <c r="C20" s="27" t="s">
        <v>3</v>
      </c>
      <c r="D20" s="27" t="s">
        <v>84</v>
      </c>
      <c r="E20" s="16"/>
      <c r="F20" s="17" t="s">
        <v>85</v>
      </c>
      <c r="G20" s="18"/>
      <c r="H20" s="18"/>
      <c r="I20" s="40">
        <f>G20-H20</f>
        <v>0</v>
      </c>
    </row>
    <row r="21" spans="1:9" s="22" customFormat="1" ht="13.5">
      <c r="A21" s="22" t="s">
        <v>64</v>
      </c>
      <c r="B21" s="23">
        <v>1100</v>
      </c>
      <c r="C21" s="23">
        <v>1100</v>
      </c>
      <c r="D21" s="40">
        <f>B21-C21</f>
        <v>0</v>
      </c>
      <c r="F21" s="16" t="s">
        <v>65</v>
      </c>
      <c r="G21" s="18"/>
      <c r="H21" s="18"/>
      <c r="I21" s="40">
        <f t="shared" si="1"/>
        <v>0</v>
      </c>
    </row>
    <row r="22" spans="1:9" s="16" customFormat="1" ht="13.5">
      <c r="A22" s="33" t="s">
        <v>78</v>
      </c>
      <c r="B22" s="34">
        <v>56</v>
      </c>
      <c r="C22" s="34">
        <v>56</v>
      </c>
      <c r="D22" s="40">
        <f>B22-C22</f>
        <v>0</v>
      </c>
      <c r="E22" s="22"/>
      <c r="F22" s="17" t="s">
        <v>66</v>
      </c>
      <c r="G22" s="18"/>
      <c r="H22" s="18"/>
      <c r="I22" s="40">
        <f t="shared" si="1"/>
        <v>0</v>
      </c>
    </row>
    <row r="23" spans="1:9" s="22" customFormat="1" ht="13.5">
      <c r="A23" s="31" t="s">
        <v>18</v>
      </c>
      <c r="B23" s="23">
        <v>50</v>
      </c>
      <c r="C23" s="23">
        <v>67</v>
      </c>
      <c r="D23" s="40">
        <f aca="true" t="shared" si="2" ref="D23:D34">B23-C23</f>
        <v>-17</v>
      </c>
      <c r="F23" s="16" t="s">
        <v>83</v>
      </c>
      <c r="G23" s="18"/>
      <c r="H23" s="18"/>
      <c r="I23" s="40">
        <f>G23-H23</f>
        <v>0</v>
      </c>
    </row>
    <row r="24" spans="1:9" s="22" customFormat="1" ht="13.5">
      <c r="A24" s="22" t="s">
        <v>63</v>
      </c>
      <c r="B24" s="23">
        <v>43</v>
      </c>
      <c r="C24" s="23">
        <v>52</v>
      </c>
      <c r="D24" s="40">
        <f t="shared" si="2"/>
        <v>-9</v>
      </c>
      <c r="F24" s="16" t="s">
        <v>20</v>
      </c>
      <c r="G24" s="19"/>
      <c r="H24" s="19"/>
      <c r="I24" s="40">
        <f t="shared" si="1"/>
        <v>0</v>
      </c>
    </row>
    <row r="25" spans="1:9" s="30" customFormat="1" ht="13.5">
      <c r="A25" s="22" t="s">
        <v>62</v>
      </c>
      <c r="B25" s="23">
        <v>7</v>
      </c>
      <c r="C25" s="23">
        <v>7</v>
      </c>
      <c r="D25" s="40">
        <f t="shared" si="2"/>
        <v>0</v>
      </c>
      <c r="F25" s="20" t="str">
        <f>"Total "&amp;F15</f>
        <v>Total DAILY LIVING</v>
      </c>
      <c r="G25" s="21">
        <f>SUM(G16:G24)</f>
        <v>0</v>
      </c>
      <c r="H25" s="21">
        <f>SUM(H16:H24)</f>
        <v>0</v>
      </c>
      <c r="I25" s="21">
        <f>G25-H25</f>
        <v>0</v>
      </c>
    </row>
    <row r="26" spans="1:9" s="22" customFormat="1" ht="14.25" thickBot="1">
      <c r="A26" s="22" t="s">
        <v>22</v>
      </c>
      <c r="B26" s="23">
        <v>25</v>
      </c>
      <c r="C26" s="23">
        <v>25</v>
      </c>
      <c r="D26" s="40">
        <f t="shared" si="2"/>
        <v>0</v>
      </c>
      <c r="F26" s="25" t="s">
        <v>31</v>
      </c>
      <c r="G26" s="26" t="s">
        <v>90</v>
      </c>
      <c r="H26" s="27" t="s">
        <v>3</v>
      </c>
      <c r="I26" s="27" t="s">
        <v>84</v>
      </c>
    </row>
    <row r="27" spans="1:9" s="22" customFormat="1" ht="13.5">
      <c r="A27" s="22" t="s">
        <v>61</v>
      </c>
      <c r="B27" s="23">
        <v>35</v>
      </c>
      <c r="C27" s="23">
        <v>35</v>
      </c>
      <c r="D27" s="40">
        <f t="shared" si="2"/>
        <v>0</v>
      </c>
      <c r="F27" s="22" t="s">
        <v>68</v>
      </c>
      <c r="G27" s="23"/>
      <c r="H27" s="23"/>
      <c r="I27" s="40">
        <f aca="true" t="shared" si="3" ref="I27:I41">G27-H27</f>
        <v>0</v>
      </c>
    </row>
    <row r="28" spans="1:9" s="22" customFormat="1" ht="13.5">
      <c r="A28" s="22" t="s">
        <v>19</v>
      </c>
      <c r="B28" s="23">
        <v>15</v>
      </c>
      <c r="C28" s="23">
        <v>15</v>
      </c>
      <c r="D28" s="40">
        <f t="shared" si="2"/>
        <v>0</v>
      </c>
      <c r="F28" s="22" t="s">
        <v>0</v>
      </c>
      <c r="G28" s="23"/>
      <c r="H28" s="23"/>
      <c r="I28" s="40">
        <f t="shared" si="3"/>
        <v>0</v>
      </c>
    </row>
    <row r="29" spans="1:9" s="22" customFormat="1" ht="13.5">
      <c r="A29" s="22" t="s">
        <v>60</v>
      </c>
      <c r="B29" s="23">
        <v>0</v>
      </c>
      <c r="C29" s="23">
        <v>150</v>
      </c>
      <c r="D29" s="40">
        <f t="shared" si="2"/>
        <v>-150</v>
      </c>
      <c r="F29" s="22" t="s">
        <v>71</v>
      </c>
      <c r="G29" s="23"/>
      <c r="H29" s="23"/>
      <c r="I29" s="40">
        <f t="shared" si="3"/>
        <v>0</v>
      </c>
    </row>
    <row r="30" spans="1:9" s="22" customFormat="1" ht="13.5">
      <c r="A30" s="22" t="s">
        <v>59</v>
      </c>
      <c r="B30" s="23">
        <v>0</v>
      </c>
      <c r="C30" s="23">
        <v>0</v>
      </c>
      <c r="D30" s="40">
        <f t="shared" si="2"/>
        <v>0</v>
      </c>
      <c r="F30" s="31" t="s">
        <v>35</v>
      </c>
      <c r="G30" s="23"/>
      <c r="H30" s="23"/>
      <c r="I30" s="40">
        <f t="shared" si="3"/>
        <v>0</v>
      </c>
    </row>
    <row r="31" spans="1:9" s="22" customFormat="1" ht="13.5">
      <c r="A31" s="22" t="s">
        <v>58</v>
      </c>
      <c r="B31" s="23">
        <v>50</v>
      </c>
      <c r="C31" s="23">
        <v>20</v>
      </c>
      <c r="D31" s="40">
        <f t="shared" si="2"/>
        <v>30</v>
      </c>
      <c r="F31" s="31" t="s">
        <v>67</v>
      </c>
      <c r="G31" s="23"/>
      <c r="H31" s="23"/>
      <c r="I31" s="40">
        <f t="shared" si="3"/>
        <v>0</v>
      </c>
    </row>
    <row r="32" spans="1:9" s="22" customFormat="1" ht="13.5">
      <c r="A32" s="22" t="s">
        <v>21</v>
      </c>
      <c r="B32" s="23">
        <v>0</v>
      </c>
      <c r="C32" s="23">
        <v>0</v>
      </c>
      <c r="D32" s="40">
        <f t="shared" si="2"/>
        <v>0</v>
      </c>
      <c r="F32" s="31" t="s">
        <v>69</v>
      </c>
      <c r="G32" s="23"/>
      <c r="H32" s="23"/>
      <c r="I32" s="40">
        <f t="shared" si="3"/>
        <v>0</v>
      </c>
    </row>
    <row r="33" spans="1:9" s="22" customFormat="1" ht="13.5">
      <c r="A33" s="22" t="s">
        <v>20</v>
      </c>
      <c r="B33" s="32">
        <v>0</v>
      </c>
      <c r="C33" s="32">
        <v>0</v>
      </c>
      <c r="D33" s="40">
        <f t="shared" si="2"/>
        <v>0</v>
      </c>
      <c r="F33" s="22" t="s">
        <v>32</v>
      </c>
      <c r="G33" s="23"/>
      <c r="H33" s="23"/>
      <c r="I33" s="40">
        <f t="shared" si="3"/>
        <v>0</v>
      </c>
    </row>
    <row r="34" spans="1:9" s="22" customFormat="1" ht="13.5">
      <c r="A34" s="20" t="str">
        <f>"Total "&amp;A20</f>
        <v>Total HOME EXPENSES</v>
      </c>
      <c r="B34" s="21">
        <f>SUM(B21:B33)</f>
        <v>1381</v>
      </c>
      <c r="C34" s="21">
        <f>SUM(C21:C33)</f>
        <v>1527</v>
      </c>
      <c r="D34" s="21">
        <f t="shared" si="2"/>
        <v>-146</v>
      </c>
      <c r="F34" s="31" t="s">
        <v>37</v>
      </c>
      <c r="G34" s="23"/>
      <c r="H34" s="23"/>
      <c r="I34" s="40">
        <f t="shared" si="3"/>
        <v>0</v>
      </c>
    </row>
    <row r="35" spans="1:9" s="22" customFormat="1" ht="14.25" thickBot="1">
      <c r="A35" s="25" t="s">
        <v>23</v>
      </c>
      <c r="B35" s="26" t="s">
        <v>90</v>
      </c>
      <c r="C35" s="27" t="s">
        <v>3</v>
      </c>
      <c r="D35" s="27" t="s">
        <v>84</v>
      </c>
      <c r="F35" s="31" t="s">
        <v>70</v>
      </c>
      <c r="G35" s="23"/>
      <c r="H35" s="23"/>
      <c r="I35" s="40">
        <f t="shared" si="3"/>
        <v>0</v>
      </c>
    </row>
    <row r="36" spans="1:9" s="22" customFormat="1" ht="13.5">
      <c r="A36" s="16" t="s">
        <v>24</v>
      </c>
      <c r="B36" s="18"/>
      <c r="C36" s="18"/>
      <c r="D36" s="40">
        <f aca="true" t="shared" si="4" ref="D36:D43">B36-C36</f>
        <v>0</v>
      </c>
      <c r="F36" s="31" t="s">
        <v>38</v>
      </c>
      <c r="G36" s="23"/>
      <c r="H36" s="23"/>
      <c r="I36" s="40">
        <f t="shared" si="3"/>
        <v>0</v>
      </c>
    </row>
    <row r="37" spans="1:9" s="22" customFormat="1" ht="13.5">
      <c r="A37" s="17" t="s">
        <v>77</v>
      </c>
      <c r="B37" s="18"/>
      <c r="C37" s="18"/>
      <c r="D37" s="40">
        <f>B37-C37</f>
        <v>0</v>
      </c>
      <c r="F37" s="31" t="s">
        <v>36</v>
      </c>
      <c r="G37" s="23"/>
      <c r="H37" s="23"/>
      <c r="I37" s="40">
        <f t="shared" si="3"/>
        <v>0</v>
      </c>
    </row>
    <row r="38" spans="1:9" s="33" customFormat="1" ht="13.5">
      <c r="A38" s="16" t="s">
        <v>25</v>
      </c>
      <c r="B38" s="18"/>
      <c r="C38" s="18"/>
      <c r="D38" s="40">
        <f t="shared" si="4"/>
        <v>0</v>
      </c>
      <c r="E38" s="22"/>
      <c r="F38" s="31" t="s">
        <v>72</v>
      </c>
      <c r="G38" s="23"/>
      <c r="H38" s="23"/>
      <c r="I38" s="40">
        <f t="shared" si="3"/>
        <v>0</v>
      </c>
    </row>
    <row r="39" spans="1:9" s="16" customFormat="1" ht="13.5">
      <c r="A39" s="17" t="s">
        <v>56</v>
      </c>
      <c r="B39" s="18"/>
      <c r="C39" s="18"/>
      <c r="D39" s="40">
        <f t="shared" si="4"/>
        <v>0</v>
      </c>
      <c r="E39" s="33"/>
      <c r="F39" s="16" t="s">
        <v>79</v>
      </c>
      <c r="G39" s="18"/>
      <c r="H39" s="18"/>
      <c r="I39" s="40">
        <f>G39-H39</f>
        <v>0</v>
      </c>
    </row>
    <row r="40" spans="1:9" s="16" customFormat="1" ht="13.5">
      <c r="A40" s="17" t="s">
        <v>26</v>
      </c>
      <c r="B40" s="18"/>
      <c r="C40" s="18"/>
      <c r="D40" s="40">
        <f t="shared" si="4"/>
        <v>0</v>
      </c>
      <c r="F40" s="22" t="s">
        <v>20</v>
      </c>
      <c r="G40" s="32"/>
      <c r="H40" s="32"/>
      <c r="I40" s="40">
        <f t="shared" si="3"/>
        <v>0</v>
      </c>
    </row>
    <row r="41" spans="1:9" s="16" customFormat="1" ht="13.5">
      <c r="A41" s="16" t="s">
        <v>57</v>
      </c>
      <c r="B41" s="18"/>
      <c r="C41" s="18"/>
      <c r="D41" s="40">
        <f t="shared" si="4"/>
        <v>0</v>
      </c>
      <c r="F41" s="20" t="str">
        <f>"Total "&amp;F26</f>
        <v>Total ENTERTAINMENT</v>
      </c>
      <c r="G41" s="21">
        <f>SUM(G27:G40)</f>
        <v>0</v>
      </c>
      <c r="H41" s="21">
        <f>SUM(H27:H40)</f>
        <v>0</v>
      </c>
      <c r="I41" s="21">
        <f t="shared" si="3"/>
        <v>0</v>
      </c>
    </row>
    <row r="42" spans="1:9" s="16" customFormat="1" ht="14.25" thickBot="1">
      <c r="A42" s="16" t="s">
        <v>20</v>
      </c>
      <c r="B42" s="19"/>
      <c r="C42" s="19"/>
      <c r="D42" s="40">
        <f t="shared" si="4"/>
        <v>0</v>
      </c>
      <c r="F42" s="25" t="s">
        <v>48</v>
      </c>
      <c r="G42" s="26" t="s">
        <v>90</v>
      </c>
      <c r="H42" s="27" t="s">
        <v>3</v>
      </c>
      <c r="I42" s="27" t="s">
        <v>84</v>
      </c>
    </row>
    <row r="43" spans="1:9" s="16" customFormat="1" ht="13.5">
      <c r="A43" s="20" t="str">
        <f>"Total "&amp;A35</f>
        <v>Total TRANSPORTATION</v>
      </c>
      <c r="B43" s="21">
        <f>SUM(B36:B42)</f>
        <v>0</v>
      </c>
      <c r="C43" s="21">
        <f>SUM(C36:C42)</f>
        <v>0</v>
      </c>
      <c r="D43" s="21">
        <f t="shared" si="4"/>
        <v>0</v>
      </c>
      <c r="F43" s="16" t="s">
        <v>45</v>
      </c>
      <c r="G43" s="18"/>
      <c r="H43" s="18"/>
      <c r="I43" s="40">
        <f aca="true" t="shared" si="5" ref="I43:I49">G43-H43</f>
        <v>0</v>
      </c>
    </row>
    <row r="44" spans="1:9" s="16" customFormat="1" ht="14.25" thickBot="1">
      <c r="A44" s="25" t="s">
        <v>27</v>
      </c>
      <c r="B44" s="26" t="s">
        <v>90</v>
      </c>
      <c r="C44" s="27" t="s">
        <v>3</v>
      </c>
      <c r="D44" s="27" t="s">
        <v>84</v>
      </c>
      <c r="F44" s="16" t="s">
        <v>46</v>
      </c>
      <c r="G44" s="18"/>
      <c r="H44" s="18"/>
      <c r="I44" s="40">
        <f t="shared" si="5"/>
        <v>0</v>
      </c>
    </row>
    <row r="45" spans="1:9" s="16" customFormat="1" ht="13.5">
      <c r="A45" s="31" t="s">
        <v>75</v>
      </c>
      <c r="B45" s="23"/>
      <c r="C45" s="23"/>
      <c r="D45" s="40">
        <f>B45-C45</f>
        <v>0</v>
      </c>
      <c r="F45" s="16" t="s">
        <v>49</v>
      </c>
      <c r="G45" s="18"/>
      <c r="H45" s="18"/>
      <c r="I45" s="40">
        <f t="shared" si="5"/>
        <v>0</v>
      </c>
    </row>
    <row r="46" spans="1:9" s="22" customFormat="1" ht="13.5">
      <c r="A46" s="16" t="s">
        <v>28</v>
      </c>
      <c r="B46" s="18"/>
      <c r="C46" s="18"/>
      <c r="D46" s="40">
        <f aca="true" t="shared" si="6" ref="D46:D52">B46-C46</f>
        <v>0</v>
      </c>
      <c r="E46" s="16"/>
      <c r="F46" s="17" t="s">
        <v>47</v>
      </c>
      <c r="G46" s="18"/>
      <c r="H46" s="18"/>
      <c r="I46" s="40">
        <f t="shared" si="5"/>
        <v>0</v>
      </c>
    </row>
    <row r="47" spans="1:9" s="33" customFormat="1" ht="13.5">
      <c r="A47" s="16" t="s">
        <v>29</v>
      </c>
      <c r="B47" s="18"/>
      <c r="C47" s="18"/>
      <c r="D47" s="40">
        <f t="shared" si="6"/>
        <v>0</v>
      </c>
      <c r="E47" s="22"/>
      <c r="F47" s="17" t="s">
        <v>81</v>
      </c>
      <c r="G47" s="18"/>
      <c r="H47" s="18"/>
      <c r="I47" s="40">
        <f t="shared" si="5"/>
        <v>0</v>
      </c>
    </row>
    <row r="48" spans="1:9" s="16" customFormat="1" ht="13.5">
      <c r="A48" s="17" t="s">
        <v>30</v>
      </c>
      <c r="B48" s="18"/>
      <c r="C48" s="18"/>
      <c r="D48" s="40">
        <f t="shared" si="6"/>
        <v>0</v>
      </c>
      <c r="E48" s="33"/>
      <c r="F48" s="16" t="s">
        <v>20</v>
      </c>
      <c r="G48" s="19"/>
      <c r="H48" s="19"/>
      <c r="I48" s="40">
        <f t="shared" si="5"/>
        <v>0</v>
      </c>
    </row>
    <row r="49" spans="1:9" s="16" customFormat="1" ht="13.5">
      <c r="A49" s="16" t="s">
        <v>76</v>
      </c>
      <c r="B49" s="18"/>
      <c r="C49" s="18"/>
      <c r="D49" s="40">
        <f>B49-C49</f>
        <v>0</v>
      </c>
      <c r="F49" s="20" t="str">
        <f>"Total "&amp;F42</f>
        <v>Total SAVINGS</v>
      </c>
      <c r="G49" s="21">
        <f>SUM(G43:G48)</f>
        <v>0</v>
      </c>
      <c r="H49" s="21">
        <f>SUM(H43:H48)</f>
        <v>0</v>
      </c>
      <c r="I49" s="21">
        <f t="shared" si="5"/>
        <v>0</v>
      </c>
    </row>
    <row r="50" spans="1:9" s="16" customFormat="1" ht="14.25" thickBot="1">
      <c r="A50" s="16" t="s">
        <v>82</v>
      </c>
      <c r="B50" s="18"/>
      <c r="C50" s="18"/>
      <c r="D50" s="40">
        <f>B50-C50</f>
        <v>0</v>
      </c>
      <c r="F50" s="25" t="s">
        <v>50</v>
      </c>
      <c r="G50" s="26" t="s">
        <v>90</v>
      </c>
      <c r="H50" s="27" t="s">
        <v>3</v>
      </c>
      <c r="I50" s="27" t="s">
        <v>84</v>
      </c>
    </row>
    <row r="51" spans="1:9" s="16" customFormat="1" ht="13.5">
      <c r="A51" s="16" t="s">
        <v>20</v>
      </c>
      <c r="B51" s="19"/>
      <c r="C51" s="19"/>
      <c r="D51" s="40">
        <f t="shared" si="6"/>
        <v>0</v>
      </c>
      <c r="F51" s="17" t="s">
        <v>51</v>
      </c>
      <c r="G51" s="18"/>
      <c r="H51" s="18"/>
      <c r="I51" s="40">
        <f aca="true" t="shared" si="7" ref="I51:I58">G51-H51</f>
        <v>0</v>
      </c>
    </row>
    <row r="52" spans="1:9" s="16" customFormat="1" ht="13.5">
      <c r="A52" s="20" t="str">
        <f>"Total "&amp;A44</f>
        <v>Total HEALTH</v>
      </c>
      <c r="B52" s="21">
        <f>SUM(B45:B51)</f>
        <v>0</v>
      </c>
      <c r="C52" s="21">
        <f>SUM(C45:C51)</f>
        <v>0</v>
      </c>
      <c r="D52" s="21">
        <f t="shared" si="6"/>
        <v>0</v>
      </c>
      <c r="F52" s="17" t="s">
        <v>52</v>
      </c>
      <c r="G52" s="18"/>
      <c r="H52" s="18"/>
      <c r="I52" s="40">
        <f t="shared" si="7"/>
        <v>0</v>
      </c>
    </row>
    <row r="53" spans="1:9" s="16" customFormat="1" ht="14.25" thickBot="1">
      <c r="A53" s="25" t="s">
        <v>73</v>
      </c>
      <c r="B53" s="26" t="s">
        <v>90</v>
      </c>
      <c r="C53" s="27" t="s">
        <v>3</v>
      </c>
      <c r="D53" s="27" t="s">
        <v>84</v>
      </c>
      <c r="F53" s="16" t="s">
        <v>80</v>
      </c>
      <c r="G53" s="18"/>
      <c r="H53" s="18"/>
      <c r="I53" s="40">
        <f t="shared" si="7"/>
        <v>0</v>
      </c>
    </row>
    <row r="54" spans="1:9" s="16" customFormat="1" ht="13.5">
      <c r="A54" s="16" t="s">
        <v>12</v>
      </c>
      <c r="B54" s="18"/>
      <c r="C54" s="18"/>
      <c r="D54" s="40">
        <f>B54-C54</f>
        <v>0</v>
      </c>
      <c r="F54" s="16" t="s">
        <v>88</v>
      </c>
      <c r="G54" s="18"/>
      <c r="H54" s="18"/>
      <c r="I54" s="40">
        <f t="shared" si="7"/>
        <v>0</v>
      </c>
    </row>
    <row r="55" spans="1:9" s="22" customFormat="1" ht="13.5">
      <c r="A55" s="16" t="s">
        <v>42</v>
      </c>
      <c r="B55" s="18"/>
      <c r="C55" s="18"/>
      <c r="D55" s="40">
        <f>B55-C55</f>
        <v>0</v>
      </c>
      <c r="F55" s="31" t="s">
        <v>53</v>
      </c>
      <c r="G55" s="23"/>
      <c r="H55" s="23"/>
      <c r="I55" s="40">
        <f t="shared" si="7"/>
        <v>0</v>
      </c>
    </row>
    <row r="56" spans="1:9" s="33" customFormat="1" ht="13.5">
      <c r="A56" s="17" t="s">
        <v>43</v>
      </c>
      <c r="B56" s="18"/>
      <c r="C56" s="18"/>
      <c r="D56" s="40">
        <f>B56-C56</f>
        <v>0</v>
      </c>
      <c r="F56" s="33" t="s">
        <v>54</v>
      </c>
      <c r="G56" s="34"/>
      <c r="H56" s="34"/>
      <c r="I56" s="40">
        <f t="shared" si="7"/>
        <v>0</v>
      </c>
    </row>
    <row r="57" spans="1:9" s="16" customFormat="1" ht="13.5">
      <c r="A57" s="16" t="s">
        <v>20</v>
      </c>
      <c r="B57" s="19"/>
      <c r="C57" s="19"/>
      <c r="D57" s="40">
        <f>B57-C57</f>
        <v>0</v>
      </c>
      <c r="F57" s="16" t="s">
        <v>20</v>
      </c>
      <c r="G57" s="19"/>
      <c r="H57" s="19"/>
      <c r="I57" s="40">
        <f t="shared" si="7"/>
        <v>0</v>
      </c>
    </row>
    <row r="58" spans="1:9" s="22" customFormat="1" ht="13.5">
      <c r="A58" s="20" t="str">
        <f>"Total "&amp;A53</f>
        <v>Total CHARITY/GIFTS</v>
      </c>
      <c r="B58" s="21">
        <f>SUM(B54:B57)</f>
        <v>0</v>
      </c>
      <c r="C58" s="21">
        <f>SUM(C54:C57)</f>
        <v>0</v>
      </c>
      <c r="D58" s="21">
        <f>B58-C58</f>
        <v>0</v>
      </c>
      <c r="E58" s="16"/>
      <c r="F58" s="20" t="str">
        <f>"Total "&amp;F50</f>
        <v>Total OBLIGATIONS</v>
      </c>
      <c r="G58" s="21">
        <f>SUM(G51:G57)</f>
        <v>0</v>
      </c>
      <c r="H58" s="21">
        <f>SUM(H51:H57)</f>
        <v>0</v>
      </c>
      <c r="I58" s="21">
        <f t="shared" si="7"/>
        <v>0</v>
      </c>
    </row>
    <row r="59" spans="1:9" s="33" customFormat="1" ht="14.25" thickBot="1">
      <c r="A59" s="25" t="s">
        <v>39</v>
      </c>
      <c r="B59" s="26" t="s">
        <v>90</v>
      </c>
      <c r="C59" s="27" t="s">
        <v>3</v>
      </c>
      <c r="D59" s="27" t="s">
        <v>84</v>
      </c>
      <c r="E59" s="22"/>
      <c r="F59" s="25" t="s">
        <v>16</v>
      </c>
      <c r="G59" s="26" t="s">
        <v>90</v>
      </c>
      <c r="H59" s="27" t="s">
        <v>3</v>
      </c>
      <c r="I59" s="27" t="s">
        <v>84</v>
      </c>
    </row>
    <row r="60" spans="1:9" s="16" customFormat="1" ht="13.5">
      <c r="A60" s="33" t="s">
        <v>33</v>
      </c>
      <c r="B60" s="34"/>
      <c r="C60" s="34"/>
      <c r="D60" s="40">
        <f>B60-C60</f>
        <v>0</v>
      </c>
      <c r="E60" s="33"/>
      <c r="F60" s="16" t="s">
        <v>44</v>
      </c>
      <c r="G60" s="18"/>
      <c r="H60" s="18"/>
      <c r="I60" s="40">
        <f>G60-H60</f>
        <v>0</v>
      </c>
    </row>
    <row r="61" spans="1:9" s="16" customFormat="1" ht="13.5">
      <c r="A61" s="16" t="s">
        <v>34</v>
      </c>
      <c r="B61" s="18"/>
      <c r="C61" s="18"/>
      <c r="D61" s="40">
        <f>B61-C61</f>
        <v>0</v>
      </c>
      <c r="F61" s="17" t="s">
        <v>1</v>
      </c>
      <c r="G61" s="18"/>
      <c r="H61" s="18"/>
      <c r="I61" s="40">
        <f>G61-H61</f>
        <v>0</v>
      </c>
    </row>
    <row r="62" spans="1:9" s="16" customFormat="1" ht="13.5">
      <c r="A62" s="17" t="s">
        <v>86</v>
      </c>
      <c r="B62" s="18"/>
      <c r="C62" s="18"/>
      <c r="D62" s="40">
        <f>B62-C62</f>
        <v>0</v>
      </c>
      <c r="F62" s="17" t="s">
        <v>20</v>
      </c>
      <c r="G62" s="18"/>
      <c r="H62" s="18"/>
      <c r="I62" s="40">
        <f>G62-H62</f>
        <v>0</v>
      </c>
    </row>
    <row r="63" spans="1:9" s="22" customFormat="1" ht="13.5">
      <c r="A63" s="16" t="s">
        <v>20</v>
      </c>
      <c r="B63" s="19"/>
      <c r="C63" s="19"/>
      <c r="D63" s="40">
        <f>B63-C63</f>
        <v>0</v>
      </c>
      <c r="F63" s="16" t="s">
        <v>20</v>
      </c>
      <c r="G63" s="19"/>
      <c r="H63" s="19"/>
      <c r="I63" s="40">
        <f>G63-H63</f>
        <v>0</v>
      </c>
    </row>
    <row r="64" spans="1:9" s="33" customFormat="1" ht="13.5">
      <c r="A64" s="20" t="str">
        <f>"Total "&amp;A59</f>
        <v>Total SUBSCRIPTIONS</v>
      </c>
      <c r="B64" s="21">
        <f>SUM(B60:B63)</f>
        <v>0</v>
      </c>
      <c r="C64" s="21">
        <f>SUM(C60:C63)</f>
        <v>0</v>
      </c>
      <c r="D64" s="21">
        <f>B64-C64</f>
        <v>0</v>
      </c>
      <c r="F64" s="20" t="str">
        <f>"Total "&amp;F59</f>
        <v>Total MISCELLANEOUS</v>
      </c>
      <c r="G64" s="21">
        <f>SUM(G60:G63)</f>
        <v>0</v>
      </c>
      <c r="H64" s="21">
        <f>SUM(H60:H63)</f>
        <v>0</v>
      </c>
      <c r="I64" s="21">
        <f>G64-H64</f>
        <v>0</v>
      </c>
    </row>
    <row r="65" spans="1:9" s="16" customFormat="1" ht="13.5">
      <c r="A65" s="33"/>
      <c r="B65" s="33"/>
      <c r="C65" s="33"/>
      <c r="D65" s="33"/>
      <c r="E65" s="35"/>
      <c r="F65" s="33"/>
      <c r="G65" s="33"/>
      <c r="H65" s="33"/>
      <c r="I65" s="33"/>
    </row>
    <row r="66" spans="1:5" s="16" customFormat="1" ht="13.5">
      <c r="A66" s="33"/>
      <c r="B66" s="33"/>
      <c r="C66" s="33"/>
      <c r="D66" s="33"/>
      <c r="E66" s="36"/>
    </row>
    <row r="67" spans="1:9" s="22" customFormat="1" ht="13.5">
      <c r="A67" s="33"/>
      <c r="B67" s="33"/>
      <c r="C67" s="33"/>
      <c r="D67" s="33"/>
      <c r="E67" s="36"/>
      <c r="F67" s="33"/>
      <c r="G67" s="33"/>
      <c r="H67" s="33"/>
      <c r="I67" s="33"/>
    </row>
    <row r="68" spans="5:9" s="33" customFormat="1" ht="13.5">
      <c r="E68" s="37"/>
      <c r="F68" s="16"/>
      <c r="G68" s="16"/>
      <c r="H68" s="16"/>
      <c r="I68" s="16"/>
    </row>
    <row r="69" spans="1:5" s="16" customFormat="1" ht="13.5">
      <c r="A69" s="33"/>
      <c r="B69" s="33"/>
      <c r="C69" s="33"/>
      <c r="D69" s="33"/>
      <c r="E69" s="37"/>
    </row>
    <row r="70" spans="6:9" s="33" customFormat="1" ht="13.5">
      <c r="F70" s="16"/>
      <c r="G70" s="16"/>
      <c r="H70" s="16"/>
      <c r="I70" s="16"/>
    </row>
    <row r="71" spans="1:4" s="16" customFormat="1" ht="13.5">
      <c r="A71" s="33"/>
      <c r="B71" s="33"/>
      <c r="C71" s="33"/>
      <c r="D71" s="33"/>
    </row>
    <row r="72" spans="1:9" s="16" customFormat="1" ht="13.5">
      <c r="A72" s="33"/>
      <c r="B72" s="33"/>
      <c r="C72" s="33"/>
      <c r="D72" s="33"/>
      <c r="F72" s="22"/>
      <c r="G72" s="22"/>
      <c r="H72" s="22"/>
      <c r="I72" s="22"/>
    </row>
    <row r="73" spans="1:9" s="16" customFormat="1" ht="13.5">
      <c r="A73" s="33"/>
      <c r="B73" s="33"/>
      <c r="C73" s="33"/>
      <c r="D73" s="33"/>
      <c r="F73" s="33"/>
      <c r="G73" s="33"/>
      <c r="H73" s="33"/>
      <c r="I73" s="33"/>
    </row>
    <row r="74" spans="1:9" s="16" customFormat="1" ht="13.5">
      <c r="A74" s="33"/>
      <c r="B74" s="33"/>
      <c r="C74" s="33"/>
      <c r="D74" s="33"/>
      <c r="F74" s="33"/>
      <c r="G74" s="33"/>
      <c r="H74" s="33"/>
      <c r="I74" s="33"/>
    </row>
    <row r="75" spans="1:9" s="22" customFormat="1" ht="13.5">
      <c r="A75" s="33"/>
      <c r="B75" s="33"/>
      <c r="C75" s="33"/>
      <c r="D75" s="33"/>
      <c r="E75" s="16"/>
      <c r="F75" s="33"/>
      <c r="G75" s="33"/>
      <c r="H75" s="33"/>
      <c r="I75" s="33"/>
    </row>
    <row r="76" s="33" customFormat="1" ht="13.5">
      <c r="E76" s="22"/>
    </row>
    <row r="77" spans="1:9" s="16" customFormat="1" ht="15">
      <c r="A77" s="9"/>
      <c r="B77" s="9"/>
      <c r="C77" s="9"/>
      <c r="D77" s="9"/>
      <c r="E77" s="33"/>
      <c r="F77" s="33"/>
      <c r="G77" s="33"/>
      <c r="H77" s="33"/>
      <c r="I77" s="33"/>
    </row>
    <row r="78" spans="1:9" s="16" customFormat="1" ht="15">
      <c r="A78" s="9"/>
      <c r="B78" s="9"/>
      <c r="C78" s="9"/>
      <c r="D78" s="9"/>
      <c r="F78" s="33"/>
      <c r="G78" s="33"/>
      <c r="H78" s="33"/>
      <c r="I78" s="33"/>
    </row>
    <row r="79" spans="1:9" s="16" customFormat="1" ht="15">
      <c r="A79" s="9"/>
      <c r="B79" s="9"/>
      <c r="C79" s="9"/>
      <c r="D79" s="9"/>
      <c r="F79" s="33"/>
      <c r="G79" s="33"/>
      <c r="H79" s="33"/>
      <c r="I79" s="33"/>
    </row>
    <row r="80" spans="1:9" s="16" customFormat="1" ht="15">
      <c r="A80" s="9"/>
      <c r="B80" s="9"/>
      <c r="C80" s="9"/>
      <c r="D80" s="9"/>
      <c r="F80" s="33"/>
      <c r="G80" s="33"/>
      <c r="H80" s="33"/>
      <c r="I80" s="33"/>
    </row>
    <row r="81" spans="1:9" s="16" customFormat="1" ht="15">
      <c r="A81" s="9"/>
      <c r="B81" s="9"/>
      <c r="C81" s="9"/>
      <c r="D81" s="9"/>
      <c r="F81" s="33"/>
      <c r="G81" s="33"/>
      <c r="H81" s="33"/>
      <c r="I81" s="33"/>
    </row>
    <row r="82" spans="1:9" s="16" customFormat="1" ht="15">
      <c r="A82" s="9"/>
      <c r="B82" s="9"/>
      <c r="C82" s="9"/>
      <c r="D82" s="9"/>
      <c r="F82" s="33"/>
      <c r="G82" s="33"/>
      <c r="H82" s="33"/>
      <c r="I82" s="33"/>
    </row>
    <row r="83" spans="1:9" s="22" customFormat="1" ht="15">
      <c r="A83" s="9"/>
      <c r="B83" s="9"/>
      <c r="C83" s="9"/>
      <c r="D83" s="9"/>
      <c r="F83" s="33"/>
      <c r="G83" s="33"/>
      <c r="H83" s="33"/>
      <c r="I83" s="33"/>
    </row>
    <row r="84" spans="1:9" s="22" customFormat="1" ht="15">
      <c r="A84" s="9"/>
      <c r="B84" s="9"/>
      <c r="C84" s="9"/>
      <c r="D84" s="9"/>
      <c r="F84" s="33"/>
      <c r="G84" s="33"/>
      <c r="H84" s="33"/>
      <c r="I84" s="33"/>
    </row>
    <row r="85" spans="1:4" s="33" customFormat="1" ht="15">
      <c r="A85" s="9"/>
      <c r="B85" s="9"/>
      <c r="C85" s="9"/>
      <c r="D85" s="9"/>
    </row>
    <row r="86" spans="1:4" s="33" customFormat="1" ht="15">
      <c r="A86" s="9"/>
      <c r="B86" s="9"/>
      <c r="C86" s="9"/>
      <c r="D86" s="9"/>
    </row>
    <row r="87" spans="1:4" s="33" customFormat="1" ht="15">
      <c r="A87" s="9"/>
      <c r="B87" s="9"/>
      <c r="C87" s="9"/>
      <c r="D87" s="9"/>
    </row>
    <row r="88" spans="1:4" s="33" customFormat="1" ht="15">
      <c r="A88" s="9"/>
      <c r="B88" s="9"/>
      <c r="C88" s="9"/>
      <c r="D88" s="9"/>
    </row>
    <row r="89" spans="1:8" s="33" customFormat="1" ht="15">
      <c r="A89" s="9"/>
      <c r="B89" s="9"/>
      <c r="C89" s="9"/>
      <c r="D89" s="9"/>
      <c r="F89" s="38"/>
      <c r="G89" s="38"/>
      <c r="H89" s="38"/>
    </row>
    <row r="90" spans="1:9" s="33" customFormat="1" ht="15">
      <c r="A90" s="9"/>
      <c r="B90" s="9"/>
      <c r="C90" s="9"/>
      <c r="D90" s="9"/>
      <c r="F90" s="39"/>
      <c r="G90" s="39"/>
      <c r="H90" s="39"/>
      <c r="I90" s="39"/>
    </row>
    <row r="91" spans="1:9" s="33" customFormat="1" ht="15">
      <c r="A91" s="9"/>
      <c r="B91" s="9"/>
      <c r="C91" s="9"/>
      <c r="D91" s="9"/>
      <c r="F91" s="11"/>
      <c r="G91" s="11"/>
      <c r="H91" s="11"/>
      <c r="I91" s="11"/>
    </row>
    <row r="92" spans="1:9" s="33" customFormat="1" ht="15">
      <c r="A92" s="9"/>
      <c r="B92" s="9"/>
      <c r="C92" s="9"/>
      <c r="D92" s="9"/>
      <c r="F92" s="11"/>
      <c r="G92" s="11"/>
      <c r="H92" s="11"/>
      <c r="I92" s="11"/>
    </row>
    <row r="93" spans="1:9" s="33" customFormat="1" ht="15">
      <c r="A93" s="9"/>
      <c r="B93" s="9"/>
      <c r="C93" s="9"/>
      <c r="D93" s="9"/>
      <c r="E93" s="38"/>
      <c r="F93" s="11"/>
      <c r="G93" s="11"/>
      <c r="H93" s="11"/>
      <c r="I93" s="11"/>
    </row>
    <row r="94" spans="1:9" s="33" customFormat="1" ht="15">
      <c r="A94" s="9"/>
      <c r="B94" s="9"/>
      <c r="C94" s="9"/>
      <c r="D94" s="9"/>
      <c r="E94" s="39"/>
      <c r="F94" s="11"/>
      <c r="G94" s="11"/>
      <c r="H94" s="11"/>
      <c r="I94" s="11"/>
    </row>
    <row r="95" spans="1:9" s="33" customFormat="1" ht="15">
      <c r="A95" s="9"/>
      <c r="B95" s="9"/>
      <c r="C95" s="9"/>
      <c r="D95" s="9"/>
      <c r="E95" s="39"/>
      <c r="F95" s="11"/>
      <c r="G95" s="11"/>
      <c r="H95" s="11"/>
      <c r="I95" s="11"/>
    </row>
    <row r="96" spans="1:9" s="33" customFormat="1" ht="15">
      <c r="A96" s="9"/>
      <c r="B96" s="9"/>
      <c r="C96" s="9"/>
      <c r="D96" s="9"/>
      <c r="E96" s="39"/>
      <c r="F96" s="11"/>
      <c r="G96" s="11"/>
      <c r="H96" s="11"/>
      <c r="I96" s="11"/>
    </row>
    <row r="97" spans="1:9" s="33" customFormat="1" ht="15">
      <c r="A97" s="9"/>
      <c r="B97" s="9"/>
      <c r="C97" s="9"/>
      <c r="D97" s="9"/>
      <c r="E97" s="39"/>
      <c r="F97" s="9"/>
      <c r="G97" s="9"/>
      <c r="H97" s="9"/>
      <c r="I97" s="9"/>
    </row>
    <row r="98" spans="1:9" s="33" customFormat="1" ht="15">
      <c r="A98" s="9"/>
      <c r="B98" s="9"/>
      <c r="C98" s="9"/>
      <c r="D98" s="9"/>
      <c r="E98" s="39"/>
      <c r="F98" s="10"/>
      <c r="G98" s="10"/>
      <c r="H98" s="10"/>
      <c r="I98" s="9"/>
    </row>
    <row r="99" spans="1:9" s="33" customFormat="1" ht="15">
      <c r="A99" s="9"/>
      <c r="B99" s="9"/>
      <c r="C99" s="9"/>
      <c r="D99" s="9"/>
      <c r="E99" s="39"/>
      <c r="F99" s="11"/>
      <c r="G99" s="11"/>
      <c r="H99" s="11"/>
      <c r="I99" s="11"/>
    </row>
    <row r="100" spans="1:9" s="33" customFormat="1" ht="15">
      <c r="A100" s="9"/>
      <c r="B100" s="9"/>
      <c r="C100" s="9"/>
      <c r="D100" s="9"/>
      <c r="E100" s="39"/>
      <c r="F100" s="11"/>
      <c r="G100" s="11"/>
      <c r="H100" s="11"/>
      <c r="I100" s="11"/>
    </row>
    <row r="101" spans="1:9" s="33" customFormat="1" ht="15">
      <c r="A101" s="9"/>
      <c r="B101" s="9"/>
      <c r="C101" s="9"/>
      <c r="D101" s="9"/>
      <c r="F101" s="11"/>
      <c r="G101" s="11"/>
      <c r="H101" s="11"/>
      <c r="I101" s="11"/>
    </row>
    <row r="102" spans="1:9" s="33" customFormat="1" ht="15">
      <c r="A102" s="9"/>
      <c r="B102" s="9"/>
      <c r="C102" s="9"/>
      <c r="D102" s="9"/>
      <c r="E102" s="38"/>
      <c r="F102" s="11"/>
      <c r="G102" s="11"/>
      <c r="H102" s="11"/>
      <c r="I102" s="11"/>
    </row>
    <row r="103" spans="5:9" ht="15">
      <c r="E103" s="11"/>
      <c r="F103" s="11"/>
      <c r="G103" s="11"/>
      <c r="H103" s="11"/>
      <c r="I103" s="11"/>
    </row>
    <row r="104" spans="2:9" ht="15">
      <c r="B104" s="8"/>
      <c r="C104" s="8"/>
      <c r="D104" s="8"/>
      <c r="E104" s="11"/>
      <c r="F104" s="11"/>
      <c r="G104" s="11"/>
      <c r="H104" s="11"/>
      <c r="I104" s="11"/>
    </row>
    <row r="105" ht="15">
      <c r="E105" s="11"/>
    </row>
    <row r="106" spans="5:8" ht="15">
      <c r="E106" s="11"/>
      <c r="F106" s="10"/>
      <c r="G106" s="10"/>
      <c r="H106" s="10"/>
    </row>
    <row r="107" spans="5:9" ht="15">
      <c r="E107" s="11"/>
      <c r="F107" s="11"/>
      <c r="G107" s="11"/>
      <c r="H107" s="11"/>
      <c r="I107" s="11"/>
    </row>
    <row r="108" spans="5:9" ht="15">
      <c r="E108" s="11"/>
      <c r="F108" s="11"/>
      <c r="G108" s="11"/>
      <c r="H108" s="11"/>
      <c r="I108" s="11"/>
    </row>
    <row r="109" spans="6:9" ht="15">
      <c r="F109" s="11"/>
      <c r="G109" s="11"/>
      <c r="H109" s="11"/>
      <c r="I109" s="11"/>
    </row>
    <row r="110" spans="5:9" ht="15">
      <c r="E110" s="10"/>
      <c r="F110" s="11"/>
      <c r="G110" s="11"/>
      <c r="H110" s="11"/>
      <c r="I110" s="11"/>
    </row>
    <row r="111" spans="5:9" ht="15">
      <c r="E111" s="11"/>
      <c r="F111" s="11"/>
      <c r="G111" s="11"/>
      <c r="H111" s="11"/>
      <c r="I111" s="11"/>
    </row>
    <row r="112" spans="5:9" ht="15">
      <c r="E112" s="11"/>
      <c r="F112" s="11"/>
      <c r="G112" s="11"/>
      <c r="H112" s="11"/>
      <c r="I112" s="11"/>
    </row>
    <row r="113" spans="5:9" ht="15">
      <c r="E113" s="11"/>
      <c r="F113" s="11"/>
      <c r="G113" s="11"/>
      <c r="H113" s="11"/>
      <c r="I113" s="11"/>
    </row>
    <row r="114" ht="15">
      <c r="E114" s="11"/>
    </row>
    <row r="115" spans="5:8" ht="15">
      <c r="E115" s="11"/>
      <c r="F115" s="10"/>
      <c r="G115" s="10"/>
      <c r="H115" s="10"/>
    </row>
    <row r="116" spans="5:9" ht="15">
      <c r="E116" s="11"/>
      <c r="F116" s="11"/>
      <c r="G116" s="11"/>
      <c r="H116" s="11"/>
      <c r="I116" s="11"/>
    </row>
    <row r="117" spans="5:9" ht="15">
      <c r="E117" s="11"/>
      <c r="F117" s="11"/>
      <c r="G117" s="11"/>
      <c r="H117" s="11"/>
      <c r="I117" s="11"/>
    </row>
    <row r="118" spans="6:9" ht="15">
      <c r="F118" s="11"/>
      <c r="G118" s="11"/>
      <c r="H118" s="11"/>
      <c r="I118" s="11"/>
    </row>
    <row r="119" spans="5:9" ht="15">
      <c r="E119" s="10"/>
      <c r="F119" s="11"/>
      <c r="G119" s="11"/>
      <c r="H119" s="11"/>
      <c r="I119" s="11"/>
    </row>
    <row r="120" spans="5:9" ht="15">
      <c r="E120" s="11"/>
      <c r="F120" s="11"/>
      <c r="G120" s="11"/>
      <c r="H120" s="11"/>
      <c r="I120" s="11"/>
    </row>
    <row r="121" spans="5:9" ht="15">
      <c r="E121" s="11"/>
      <c r="F121" s="11"/>
      <c r="G121" s="11"/>
      <c r="H121" s="11"/>
      <c r="I121" s="11"/>
    </row>
    <row r="122" spans="5:9" ht="15">
      <c r="E122" s="11"/>
      <c r="F122" s="11"/>
      <c r="G122" s="11"/>
      <c r="H122" s="11"/>
      <c r="I122" s="11"/>
    </row>
    <row r="123" spans="5:9" ht="15">
      <c r="E123" s="11"/>
      <c r="F123" s="11"/>
      <c r="G123" s="11"/>
      <c r="H123" s="11"/>
      <c r="I123" s="11"/>
    </row>
    <row r="124" spans="5:9" ht="15">
      <c r="E124" s="11"/>
      <c r="F124" s="11"/>
      <c r="G124" s="11"/>
      <c r="H124" s="11"/>
      <c r="I124" s="11"/>
    </row>
    <row r="125" spans="5:9" ht="15">
      <c r="E125" s="11"/>
      <c r="F125" s="11"/>
      <c r="G125" s="11"/>
      <c r="H125" s="11"/>
      <c r="I125" s="11"/>
    </row>
    <row r="126" spans="5:9" ht="15">
      <c r="E126" s="11"/>
      <c r="F126" s="11"/>
      <c r="G126" s="11"/>
      <c r="H126" s="11"/>
      <c r="I126" s="11"/>
    </row>
    <row r="127" ht="15">
      <c r="E127" s="11"/>
    </row>
    <row r="128" ht="15">
      <c r="E128" s="11"/>
    </row>
    <row r="129" ht="15">
      <c r="E129" s="11"/>
    </row>
    <row r="130" ht="15">
      <c r="E130" s="11"/>
    </row>
  </sheetData>
  <sheetProtection/>
  <mergeCells count="3">
    <mergeCell ref="A7:F7"/>
    <mergeCell ref="H7:I7"/>
    <mergeCell ref="A6:I6"/>
  </mergeCells>
  <conditionalFormatting sqref="D10:D18 D21:D34 D36:D43 D45:D52 D54:D58 D60:D64 I60:I64 I51:I58 I43:I49 I27:I41 I16:I25">
    <cfRule type="cellIs" priority="1" dxfId="0" operator="lessThan" stopIfTrue="1">
      <formula>0</formula>
    </cfRule>
  </conditionalFormatting>
  <printOptions/>
  <pageMargins left="0.5" right="0.25" top="0.5" bottom="0.25" header="0.5" footer="0.25"/>
  <pageSetup fitToHeight="2" fitToWidth="1" horizontalDpi="600" verticalDpi="600" orientation="portrait" r:id="rId2"/>
  <ignoredErrors>
    <ignoredError sqref="I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Monthly Budget</dc:title>
  <dc:subject/>
  <dc:creator>www.vertex42.com</dc:creator>
  <cp:keywords/>
  <dc:description>(c) 2008 Vertex42 LLC. All Rights Reserved.
</dc:description>
  <cp:lastModifiedBy>ken</cp:lastModifiedBy>
  <cp:lastPrinted>2009-08-31T15:32:17Z</cp:lastPrinted>
  <dcterms:created xsi:type="dcterms:W3CDTF">2007-10-28T01:07:07Z</dcterms:created>
  <dcterms:modified xsi:type="dcterms:W3CDTF">2009-09-01T16:47:02Z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1.0.4</vt:lpwstr>
  </property>
</Properties>
</file>